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Revenus 2003" sheetId="1" r:id="rId1"/>
    <sheet name="Revenus 2003 (complété)" sheetId="2" r:id="rId2"/>
  </sheets>
  <definedNames/>
  <calcPr fullCalcOnLoad="1"/>
</workbook>
</file>

<file path=xl/sharedStrings.xml><?xml version="1.0" encoding="utf-8"?>
<sst xmlns="http://schemas.openxmlformats.org/spreadsheetml/2006/main" count="38" uniqueCount="15">
  <si>
    <t>Revenus 2003 en France par foyer fiscal</t>
  </si>
  <si>
    <t>Revenus 2003</t>
  </si>
  <si>
    <t>tranches</t>
  </si>
  <si>
    <t>&lt; 7 500 €</t>
  </si>
  <si>
    <t>&gt; 78 000 €</t>
  </si>
  <si>
    <t>Total</t>
  </si>
  <si>
    <t>de</t>
  </si>
  <si>
    <t>à</t>
  </si>
  <si>
    <t>revenu</t>
  </si>
  <si>
    <t>Foyers imposables</t>
  </si>
  <si>
    <t>Foyers non imposables</t>
  </si>
  <si>
    <t>Total des foyers</t>
  </si>
  <si>
    <t>revenu moyen</t>
  </si>
  <si>
    <t>%</t>
  </si>
  <si>
    <t>revenu total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</si>
</sst>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  <numFmt numFmtId="167" formatCode="#,##0.00\ &quot;€&quot;"/>
    <numFmt numFmtId="168" formatCode="0.00000%"/>
    <numFmt numFmtId="169" formatCode="0.000000"/>
    <numFmt numFmtId="170" formatCode="00000"/>
    <numFmt numFmtId="171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.75"/>
      <name val="Arial"/>
      <family val="0"/>
    </font>
    <font>
      <sz val="8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6" fontId="3" fillId="2" borderId="1" xfId="0" applyNumberFormat="1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6" fontId="3" fillId="2" borderId="4" xfId="0" applyNumberFormat="1" applyFont="1" applyFill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3" fontId="0" fillId="3" borderId="2" xfId="0" applyNumberFormat="1" applyFont="1" applyFill="1" applyBorder="1" applyAlignment="1">
      <alignment horizontal="center" wrapText="1"/>
    </xf>
    <xf numFmtId="3" fontId="3" fillId="3" borderId="2" xfId="0" applyNumberFormat="1" applyFont="1" applyFill="1" applyBorder="1" applyAlignment="1">
      <alignment horizontal="center" wrapText="1"/>
    </xf>
    <xf numFmtId="6" fontId="0" fillId="4" borderId="2" xfId="0" applyNumberFormat="1" applyFont="1" applyFill="1" applyBorder="1" applyAlignment="1">
      <alignment horizontal="center" wrapText="1"/>
    </xf>
    <xf numFmtId="6" fontId="3" fillId="4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6" fontId="0" fillId="0" borderId="2" xfId="0" applyNumberForma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Répartition des revenus 2003 en France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xVal>
            <c:numRef>
              <c:f>'Revenus 2003 (complété)'!$C$9:$J$9</c:f>
              <c:numCache>
                <c:ptCount val="8"/>
                <c:pt idx="0">
                  <c:v>3704</c:v>
                </c:pt>
                <c:pt idx="1">
                  <c:v>8232</c:v>
                </c:pt>
                <c:pt idx="2">
                  <c:v>10458</c:v>
                </c:pt>
                <c:pt idx="3">
                  <c:v>13404</c:v>
                </c:pt>
                <c:pt idx="4">
                  <c:v>18665</c:v>
                </c:pt>
                <c:pt idx="5">
                  <c:v>26535</c:v>
                </c:pt>
                <c:pt idx="6">
                  <c:v>43347</c:v>
                </c:pt>
                <c:pt idx="7">
                  <c:v>146441</c:v>
                </c:pt>
              </c:numCache>
            </c:numRef>
          </c:xVal>
          <c:yVal>
            <c:numRef>
              <c:f>'Revenus 2003 (complété)'!$C$8:$J$8</c:f>
              <c:numCache>
                <c:ptCount val="8"/>
                <c:pt idx="0">
                  <c:v>10456695</c:v>
                </c:pt>
                <c:pt idx="1">
                  <c:v>2586318</c:v>
                </c:pt>
                <c:pt idx="2">
                  <c:v>5226657</c:v>
                </c:pt>
                <c:pt idx="3">
                  <c:v>3812052</c:v>
                </c:pt>
                <c:pt idx="4">
                  <c:v>5835898</c:v>
                </c:pt>
                <c:pt idx="5">
                  <c:v>2980636</c:v>
                </c:pt>
                <c:pt idx="6">
                  <c:v>3145915</c:v>
                </c:pt>
                <c:pt idx="7">
                  <c:v>375714</c:v>
                </c:pt>
              </c:numCache>
            </c:numRef>
          </c:yVal>
          <c:smooth val="0"/>
        </c:ser>
        <c:axId val="17485113"/>
        <c:axId val="23148290"/>
      </c:scatterChart>
      <c:valAx>
        <c:axId val="17485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148290"/>
        <c:crosses val="autoZero"/>
        <c:crossBetween val="midCat"/>
        <c:dispUnits/>
      </c:valAx>
      <c:valAx>
        <c:axId val="23148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851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Répartition des foyers selon les tranches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CCCCFF"/>
              </a:solidFill>
            </c:spPr>
          </c:dPt>
          <c:dPt>
            <c:idx val="5"/>
            <c:spPr>
              <a:solidFill>
                <a:srgbClr val="0000FF"/>
              </a:solidFill>
            </c:spPr>
          </c:dPt>
          <c:dPt>
            <c:idx val="6"/>
            <c:spPr>
              <a:solidFill>
                <a:srgbClr val="CCFFFF"/>
              </a:solidFill>
            </c:spPr>
          </c:dPt>
          <c:dPt>
            <c:idx val="7"/>
            <c:spPr>
              <a:solidFill>
                <a:srgbClr val="0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'Revenus 2003 (complété)'!$C$3:$J$5</c:f>
              <c:multiLvlStrCache>
                <c:ptCount val="8"/>
                <c:lvl>
                  <c:pt idx="0">
                    <c:v>&lt; 7 500 €</c:v>
                  </c:pt>
                  <c:pt idx="1">
                    <c:v>9 000 €</c:v>
                  </c:pt>
                  <c:pt idx="2">
                    <c:v>12 000 €</c:v>
                  </c:pt>
                  <c:pt idx="3">
                    <c:v>15 000 €</c:v>
                  </c:pt>
                  <c:pt idx="4">
                    <c:v>23 000 €</c:v>
                  </c:pt>
                  <c:pt idx="5">
                    <c:v>31 000 €</c:v>
                  </c:pt>
                  <c:pt idx="6">
                    <c:v>78 000 €</c:v>
                  </c:pt>
                  <c:pt idx="7">
                    <c:v>&gt; 78 000 €</c:v>
                  </c:pt>
                </c:lvl>
                <c:lvl>
                  <c:pt idx="1">
                    <c:v>à</c:v>
                  </c:pt>
                  <c:pt idx="2">
                    <c:v>à</c:v>
                  </c:pt>
                  <c:pt idx="3">
                    <c:v>à</c:v>
                  </c:pt>
                  <c:pt idx="4">
                    <c:v>à</c:v>
                  </c:pt>
                  <c:pt idx="5">
                    <c:v>à</c:v>
                  </c:pt>
                  <c:pt idx="6">
                    <c:v>à</c:v>
                  </c:pt>
                </c:lvl>
                <c:lvl>
                  <c:pt idx="1">
                    <c:v>7 501 €</c:v>
                  </c:pt>
                  <c:pt idx="2">
                    <c:v>9 001 €</c:v>
                  </c:pt>
                  <c:pt idx="3">
                    <c:v>12 001 €</c:v>
                  </c:pt>
                  <c:pt idx="4">
                    <c:v>15 001 €</c:v>
                  </c:pt>
                  <c:pt idx="5">
                    <c:v>23 001 €</c:v>
                  </c:pt>
                  <c:pt idx="6">
                    <c:v>31 001 €</c:v>
                  </c:pt>
                </c:lvl>
              </c:multiLvlStrCache>
            </c:multiLvlStrRef>
          </c:cat>
          <c:val>
            <c:numRef>
              <c:f>'Revenus 2003 (complété)'!$C$8:$J$8</c:f>
              <c:numCache>
                <c:ptCount val="8"/>
                <c:pt idx="0">
                  <c:v>10456695</c:v>
                </c:pt>
                <c:pt idx="1">
                  <c:v>2586318</c:v>
                </c:pt>
                <c:pt idx="2">
                  <c:v>5226657</c:v>
                </c:pt>
                <c:pt idx="3">
                  <c:v>3812052</c:v>
                </c:pt>
                <c:pt idx="4">
                  <c:v>5835898</c:v>
                </c:pt>
                <c:pt idx="5">
                  <c:v>2980636</c:v>
                </c:pt>
                <c:pt idx="6">
                  <c:v>3145915</c:v>
                </c:pt>
                <c:pt idx="7">
                  <c:v>375714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Répartition des revenus selon les tranches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CCCCFF"/>
              </a:solidFill>
            </c:spPr>
          </c:dPt>
          <c:dPt>
            <c:idx val="5"/>
            <c:spPr>
              <a:solidFill>
                <a:srgbClr val="0000FF"/>
              </a:solidFill>
            </c:spPr>
          </c:dPt>
          <c:dPt>
            <c:idx val="6"/>
            <c:spPr>
              <a:solidFill>
                <a:srgbClr val="CCFFFF"/>
              </a:solidFill>
            </c:spPr>
          </c:dPt>
          <c:dPt>
            <c:idx val="7"/>
            <c:spPr>
              <a:solidFill>
                <a:srgbClr val="0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'Revenus 2003 (complété)'!$C$3:$J$5</c:f>
              <c:multiLvlStrCache>
                <c:ptCount val="8"/>
                <c:lvl>
                  <c:pt idx="0">
                    <c:v>&lt; 7 500 €</c:v>
                  </c:pt>
                  <c:pt idx="1">
                    <c:v>9 000 €</c:v>
                  </c:pt>
                  <c:pt idx="2">
                    <c:v>12 000 €</c:v>
                  </c:pt>
                  <c:pt idx="3">
                    <c:v>15 000 €</c:v>
                  </c:pt>
                  <c:pt idx="4">
                    <c:v>23 000 €</c:v>
                  </c:pt>
                  <c:pt idx="5">
                    <c:v>31 000 €</c:v>
                  </c:pt>
                  <c:pt idx="6">
                    <c:v>78 000 €</c:v>
                  </c:pt>
                  <c:pt idx="7">
                    <c:v>&gt; 78 000 €</c:v>
                  </c:pt>
                </c:lvl>
                <c:lvl>
                  <c:pt idx="1">
                    <c:v>à</c:v>
                  </c:pt>
                  <c:pt idx="2">
                    <c:v>à</c:v>
                  </c:pt>
                  <c:pt idx="3">
                    <c:v>à</c:v>
                  </c:pt>
                  <c:pt idx="4">
                    <c:v>à</c:v>
                  </c:pt>
                  <c:pt idx="5">
                    <c:v>à</c:v>
                  </c:pt>
                  <c:pt idx="6">
                    <c:v>à</c:v>
                  </c:pt>
                </c:lvl>
                <c:lvl>
                  <c:pt idx="1">
                    <c:v>7 501 €</c:v>
                  </c:pt>
                  <c:pt idx="2">
                    <c:v>9 001 €</c:v>
                  </c:pt>
                  <c:pt idx="3">
                    <c:v>12 001 €</c:v>
                  </c:pt>
                  <c:pt idx="4">
                    <c:v>15 001 €</c:v>
                  </c:pt>
                  <c:pt idx="5">
                    <c:v>23 001 €</c:v>
                  </c:pt>
                  <c:pt idx="6">
                    <c:v>31 001 €</c:v>
                  </c:pt>
                </c:lvl>
              </c:multiLvlStrCache>
            </c:multiLvlStrRef>
          </c:cat>
          <c:val>
            <c:numRef>
              <c:f>'Revenus 2003 (complété)'!$C$10:$J$10</c:f>
              <c:numCache>
                <c:ptCount val="8"/>
                <c:pt idx="0">
                  <c:v>38731598280</c:v>
                </c:pt>
                <c:pt idx="1">
                  <c:v>21290569776</c:v>
                </c:pt>
                <c:pt idx="2">
                  <c:v>54660378906</c:v>
                </c:pt>
                <c:pt idx="3">
                  <c:v>51096745008</c:v>
                </c:pt>
                <c:pt idx="4">
                  <c:v>108927036170</c:v>
                </c:pt>
                <c:pt idx="5">
                  <c:v>79091176260</c:v>
                </c:pt>
                <c:pt idx="6">
                  <c:v>136365977505</c:v>
                </c:pt>
                <c:pt idx="7">
                  <c:v>55019933874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76200</xdr:rowOff>
    </xdr:from>
    <xdr:to>
      <xdr:col>5</xdr:col>
      <xdr:colOff>676275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85725" y="1733550"/>
        <a:ext cx="54578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10</xdr:row>
      <xdr:rowOff>66675</xdr:rowOff>
    </xdr:from>
    <xdr:to>
      <xdr:col>9</xdr:col>
      <xdr:colOff>952500</xdr:colOff>
      <xdr:row>33</xdr:row>
      <xdr:rowOff>95250</xdr:rowOff>
    </xdr:to>
    <xdr:graphicFrame>
      <xdr:nvGraphicFramePr>
        <xdr:cNvPr id="2" name="Chart 2"/>
        <xdr:cNvGraphicFramePr/>
      </xdr:nvGraphicFramePr>
      <xdr:xfrm>
        <a:off x="5610225" y="1724025"/>
        <a:ext cx="466725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1019175</xdr:colOff>
      <xdr:row>10</xdr:row>
      <xdr:rowOff>66675</xdr:rowOff>
    </xdr:from>
    <xdr:to>
      <xdr:col>15</xdr:col>
      <xdr:colOff>409575</xdr:colOff>
      <xdr:row>33</xdr:row>
      <xdr:rowOff>95250</xdr:rowOff>
    </xdr:to>
    <xdr:graphicFrame>
      <xdr:nvGraphicFramePr>
        <xdr:cNvPr id="3" name="Chart 3"/>
        <xdr:cNvGraphicFramePr/>
      </xdr:nvGraphicFramePr>
      <xdr:xfrm>
        <a:off x="10344150" y="1724025"/>
        <a:ext cx="4667250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A13" sqref="A13"/>
    </sheetView>
  </sheetViews>
  <sheetFormatPr defaultColWidth="11.421875" defaultRowHeight="12.75"/>
  <sheetData>
    <row r="1" ht="15.75">
      <c r="A1" s="27" t="s">
        <v>0</v>
      </c>
    </row>
    <row r="3" spans="1:11" ht="12.75">
      <c r="A3" s="21" t="s">
        <v>1</v>
      </c>
      <c r="B3" s="1" t="s">
        <v>2</v>
      </c>
      <c r="C3" s="24" t="s">
        <v>3</v>
      </c>
      <c r="D3" s="2">
        <v>7501</v>
      </c>
      <c r="E3" s="2">
        <v>9001</v>
      </c>
      <c r="F3" s="2">
        <v>12001</v>
      </c>
      <c r="G3" s="2">
        <v>15001</v>
      </c>
      <c r="H3" s="2">
        <v>23001</v>
      </c>
      <c r="I3" s="2">
        <v>31001</v>
      </c>
      <c r="J3" s="25" t="s">
        <v>4</v>
      </c>
      <c r="K3" s="17" t="s">
        <v>5</v>
      </c>
    </row>
    <row r="4" spans="1:11" ht="12.75">
      <c r="A4" s="22"/>
      <c r="B4" s="4" t="s">
        <v>6</v>
      </c>
      <c r="C4" s="24"/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25"/>
      <c r="K4" s="17"/>
    </row>
    <row r="5" spans="1:11" ht="12.75">
      <c r="A5" s="23"/>
      <c r="B5" s="6" t="s">
        <v>8</v>
      </c>
      <c r="C5" s="24"/>
      <c r="D5" s="7">
        <v>9000</v>
      </c>
      <c r="E5" s="7">
        <v>12000</v>
      </c>
      <c r="F5" s="7">
        <v>15000</v>
      </c>
      <c r="G5" s="7">
        <v>23000</v>
      </c>
      <c r="H5" s="7">
        <v>31000</v>
      </c>
      <c r="I5" s="7">
        <v>78000</v>
      </c>
      <c r="J5" s="25"/>
      <c r="K5" s="17"/>
    </row>
    <row r="6" spans="1:11" ht="12.75">
      <c r="A6" s="17" t="s">
        <v>9</v>
      </c>
      <c r="B6" s="18"/>
      <c r="C6" s="8">
        <v>185121</v>
      </c>
      <c r="D6" s="9">
        <v>719214</v>
      </c>
      <c r="E6" s="9">
        <v>2750711</v>
      </c>
      <c r="F6" s="9">
        <v>2665030</v>
      </c>
      <c r="G6" s="9">
        <v>5110613</v>
      </c>
      <c r="H6" s="9">
        <v>2885062</v>
      </c>
      <c r="I6" s="9">
        <v>3098547</v>
      </c>
      <c r="J6" s="8">
        <v>375714</v>
      </c>
      <c r="K6" s="8">
        <f>SUM(C6:J6)</f>
        <v>17790012</v>
      </c>
    </row>
    <row r="7" spans="1:11" ht="12.75">
      <c r="A7" s="17" t="s">
        <v>10</v>
      </c>
      <c r="B7" s="17"/>
      <c r="C7" s="8">
        <v>10271574</v>
      </c>
      <c r="D7" s="8">
        <v>1867104</v>
      </c>
      <c r="E7" s="8">
        <v>2475946</v>
      </c>
      <c r="F7" s="8">
        <v>1147022</v>
      </c>
      <c r="G7" s="8">
        <v>725285</v>
      </c>
      <c r="H7" s="8">
        <v>95574</v>
      </c>
      <c r="I7" s="8">
        <v>47368</v>
      </c>
      <c r="J7" s="3">
        <v>0</v>
      </c>
      <c r="K7" s="8">
        <f>SUM(C7:J7)</f>
        <v>16629873</v>
      </c>
    </row>
    <row r="8" spans="1:11" ht="12.75">
      <c r="A8" s="20" t="s">
        <v>11</v>
      </c>
      <c r="B8" s="20"/>
      <c r="C8" s="10">
        <f aca="true" t="shared" si="0" ref="C8:J8">SUM(C6:C7)</f>
        <v>10456695</v>
      </c>
      <c r="D8" s="10">
        <f t="shared" si="0"/>
        <v>2586318</v>
      </c>
      <c r="E8" s="10">
        <f t="shared" si="0"/>
        <v>5226657</v>
      </c>
      <c r="F8" s="10">
        <f t="shared" si="0"/>
        <v>3812052</v>
      </c>
      <c r="G8" s="10">
        <f t="shared" si="0"/>
        <v>5835898</v>
      </c>
      <c r="H8" s="10">
        <f t="shared" si="0"/>
        <v>2980636</v>
      </c>
      <c r="I8" s="10">
        <f t="shared" si="0"/>
        <v>3145915</v>
      </c>
      <c r="J8" s="10">
        <f t="shared" si="0"/>
        <v>375714</v>
      </c>
      <c r="K8" s="11">
        <f>SUM(C8:J8)</f>
        <v>34419885</v>
      </c>
    </row>
    <row r="9" spans="1:11" ht="12.75">
      <c r="A9" s="19" t="s">
        <v>12</v>
      </c>
      <c r="B9" s="19"/>
      <c r="C9" s="12">
        <v>3704</v>
      </c>
      <c r="D9" s="12">
        <v>8232</v>
      </c>
      <c r="E9" s="12">
        <v>10458</v>
      </c>
      <c r="F9" s="12">
        <v>13404</v>
      </c>
      <c r="G9" s="12">
        <v>18665</v>
      </c>
      <c r="H9" s="12">
        <v>26535</v>
      </c>
      <c r="I9" s="12">
        <v>43347</v>
      </c>
      <c r="J9" s="12">
        <v>146441</v>
      </c>
      <c r="K9" s="13">
        <v>15839</v>
      </c>
    </row>
  </sheetData>
  <mergeCells count="8">
    <mergeCell ref="A3:A5"/>
    <mergeCell ref="C3:C5"/>
    <mergeCell ref="J3:J5"/>
    <mergeCell ref="K3:K5"/>
    <mergeCell ref="A6:B6"/>
    <mergeCell ref="A7:B7"/>
    <mergeCell ref="A9:B9"/>
    <mergeCell ref="A8:B8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" sqref="A1"/>
    </sheetView>
  </sheetViews>
  <sheetFormatPr defaultColWidth="11.421875" defaultRowHeight="12.75"/>
  <cols>
    <col min="3" max="11" width="16.7109375" style="0" customWidth="1"/>
  </cols>
  <sheetData>
    <row r="1" ht="15.75">
      <c r="A1" s="27" t="s">
        <v>0</v>
      </c>
    </row>
    <row r="3" spans="1:11" ht="12.75">
      <c r="A3" s="21" t="s">
        <v>1</v>
      </c>
      <c r="B3" s="1" t="s">
        <v>2</v>
      </c>
      <c r="C3" s="24" t="s">
        <v>3</v>
      </c>
      <c r="D3" s="2">
        <v>7501</v>
      </c>
      <c r="E3" s="2">
        <v>9001</v>
      </c>
      <c r="F3" s="2">
        <v>12001</v>
      </c>
      <c r="G3" s="2">
        <v>15001</v>
      </c>
      <c r="H3" s="2">
        <v>23001</v>
      </c>
      <c r="I3" s="2">
        <v>31001</v>
      </c>
      <c r="J3" s="25" t="s">
        <v>4</v>
      </c>
      <c r="K3" s="17" t="s">
        <v>5</v>
      </c>
    </row>
    <row r="4" spans="1:11" ht="12.75">
      <c r="A4" s="22"/>
      <c r="B4" s="4" t="s">
        <v>6</v>
      </c>
      <c r="C4" s="24"/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25"/>
      <c r="K4" s="17"/>
    </row>
    <row r="5" spans="1:12" ht="12.75">
      <c r="A5" s="23"/>
      <c r="B5" s="6" t="s">
        <v>8</v>
      </c>
      <c r="C5" s="24"/>
      <c r="D5" s="7">
        <v>9000</v>
      </c>
      <c r="E5" s="7">
        <v>12000</v>
      </c>
      <c r="F5" s="7">
        <v>15000</v>
      </c>
      <c r="G5" s="7">
        <v>23000</v>
      </c>
      <c r="H5" s="7">
        <v>31000</v>
      </c>
      <c r="I5" s="7">
        <v>78000</v>
      </c>
      <c r="J5" s="25"/>
      <c r="K5" s="17"/>
      <c r="L5" s="14" t="s">
        <v>13</v>
      </c>
    </row>
    <row r="6" spans="1:12" ht="12.75">
      <c r="A6" s="17" t="s">
        <v>9</v>
      </c>
      <c r="B6" s="18"/>
      <c r="C6" s="8">
        <v>185121</v>
      </c>
      <c r="D6" s="9">
        <v>719214</v>
      </c>
      <c r="E6" s="9">
        <v>2750711</v>
      </c>
      <c r="F6" s="9">
        <v>2665030</v>
      </c>
      <c r="G6" s="9">
        <v>5110613</v>
      </c>
      <c r="H6" s="9">
        <v>2885062</v>
      </c>
      <c r="I6" s="9">
        <v>3098547</v>
      </c>
      <c r="J6" s="8">
        <v>375714</v>
      </c>
      <c r="K6" s="8">
        <f>SUM(C6:J6)</f>
        <v>17790012</v>
      </c>
      <c r="L6" s="15">
        <f>K6/$K$8</f>
        <v>0.5168527436974295</v>
      </c>
    </row>
    <row r="7" spans="1:12" ht="12.75">
      <c r="A7" s="17" t="s">
        <v>10</v>
      </c>
      <c r="B7" s="17"/>
      <c r="C7" s="8">
        <v>10271574</v>
      </c>
      <c r="D7" s="8">
        <v>1867104</v>
      </c>
      <c r="E7" s="8">
        <v>2475946</v>
      </c>
      <c r="F7" s="8">
        <v>1147022</v>
      </c>
      <c r="G7" s="8">
        <v>725285</v>
      </c>
      <c r="H7" s="8">
        <v>95574</v>
      </c>
      <c r="I7" s="8">
        <v>47368</v>
      </c>
      <c r="J7" s="3">
        <v>0</v>
      </c>
      <c r="K7" s="8">
        <f>SUM(C7:J7)</f>
        <v>16629873</v>
      </c>
      <c r="L7" s="15">
        <f>K7/$K$8</f>
        <v>0.48314725630257044</v>
      </c>
    </row>
    <row r="8" spans="1:12" ht="12.75">
      <c r="A8" s="20" t="s">
        <v>11</v>
      </c>
      <c r="B8" s="20"/>
      <c r="C8" s="10">
        <f aca="true" t="shared" si="0" ref="C8:J8">SUM(C6:C7)</f>
        <v>10456695</v>
      </c>
      <c r="D8" s="10">
        <f t="shared" si="0"/>
        <v>2586318</v>
      </c>
      <c r="E8" s="10">
        <f t="shared" si="0"/>
        <v>5226657</v>
      </c>
      <c r="F8" s="10">
        <f t="shared" si="0"/>
        <v>3812052</v>
      </c>
      <c r="G8" s="10">
        <f t="shared" si="0"/>
        <v>5835898</v>
      </c>
      <c r="H8" s="10">
        <f t="shared" si="0"/>
        <v>2980636</v>
      </c>
      <c r="I8" s="10">
        <f t="shared" si="0"/>
        <v>3145915</v>
      </c>
      <c r="J8" s="10">
        <f t="shared" si="0"/>
        <v>375714</v>
      </c>
      <c r="K8" s="11">
        <f>SUM(C8:J8)</f>
        <v>34419885</v>
      </c>
      <c r="L8" s="15">
        <f>K8/$K$8</f>
        <v>1</v>
      </c>
    </row>
    <row r="9" spans="1:11" ht="12.75">
      <c r="A9" s="19" t="s">
        <v>12</v>
      </c>
      <c r="B9" s="19"/>
      <c r="C9" s="12">
        <v>3704</v>
      </c>
      <c r="D9" s="12">
        <v>8232</v>
      </c>
      <c r="E9" s="12">
        <v>10458</v>
      </c>
      <c r="F9" s="12">
        <v>13404</v>
      </c>
      <c r="G9" s="12">
        <v>18665</v>
      </c>
      <c r="H9" s="12">
        <v>26535</v>
      </c>
      <c r="I9" s="12">
        <v>43347</v>
      </c>
      <c r="J9" s="12">
        <v>146441</v>
      </c>
      <c r="K9" s="13">
        <v>15839</v>
      </c>
    </row>
    <row r="10" spans="1:11" ht="12.75">
      <c r="A10" s="26" t="s">
        <v>14</v>
      </c>
      <c r="B10" s="26"/>
      <c r="C10" s="16">
        <f aca="true" t="shared" si="1" ref="C10:K10">C8*C9</f>
        <v>38731598280</v>
      </c>
      <c r="D10" s="16">
        <f t="shared" si="1"/>
        <v>21290569776</v>
      </c>
      <c r="E10" s="16">
        <f t="shared" si="1"/>
        <v>54660378906</v>
      </c>
      <c r="F10" s="16">
        <f t="shared" si="1"/>
        <v>51096745008</v>
      </c>
      <c r="G10" s="16">
        <f t="shared" si="1"/>
        <v>108927036170</v>
      </c>
      <c r="H10" s="16">
        <f t="shared" si="1"/>
        <v>79091176260</v>
      </c>
      <c r="I10" s="16">
        <f t="shared" si="1"/>
        <v>136365977505</v>
      </c>
      <c r="J10" s="16">
        <f t="shared" si="1"/>
        <v>55019933874</v>
      </c>
      <c r="K10" s="16">
        <f t="shared" si="1"/>
        <v>545176558515</v>
      </c>
    </row>
  </sheetData>
  <mergeCells count="9">
    <mergeCell ref="K3:K5"/>
    <mergeCell ref="A6:B6"/>
    <mergeCell ref="A7:B7"/>
    <mergeCell ref="A9:B9"/>
    <mergeCell ref="A8:B8"/>
    <mergeCell ref="A10:B10"/>
    <mergeCell ref="A3:A5"/>
    <mergeCell ref="C3:C5"/>
    <mergeCell ref="J3:J5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Dutarte</dc:creator>
  <cp:keywords/>
  <dc:description/>
  <cp:lastModifiedBy>Philippe Dutarte</cp:lastModifiedBy>
  <dcterms:created xsi:type="dcterms:W3CDTF">2008-03-22T16:34:22Z</dcterms:created>
  <dcterms:modified xsi:type="dcterms:W3CDTF">2008-06-16T09:13:26Z</dcterms:modified>
  <cp:category/>
  <cp:version/>
  <cp:contentType/>
  <cp:contentStatus/>
</cp:coreProperties>
</file>